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<sst xmlns="http://schemas.openxmlformats.org/spreadsheetml/2006/main" count="11" uniqueCount="11">
  <si>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 xml:space="preserve">pot </t>
  </si>
  <si>
    <t>REAL</t>
  </si>
  <si>
    <t>IMAG</t>
  </si>
  <si>
    <t>a</t>
  </si>
  <si>
    <t>Rx</t>
  </si>
  <si>
    <t>R1</t>
  </si>
  <si>
    <t>R2</t>
  </si>
  <si>
    <t>C1</t>
  </si>
  <si>
    <t>dB</t>
  </si>
  <si>
    <t>C2</t>
  </si>
  <si>
    <t>w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</si>
</sst>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SheetLayoutView="1" workbookViewId="0" topLeftCell="A1">
      <selection activeCell="E3" sqref="E3"/>
    </sheetView>
  </sheetViews>
  <sheetFormatPr defaultColWidth="9.00390625" defaultRowHeight="12.75"/>
  <cols>
    <col min="1" max="1" width="9.125" style="3" customWidth="1"/>
    <col min="2" max="2" width="18.375" style="3" bestFit="1" customWidth="1"/>
    <col min="3" max="3" width="9.125" style="3" customWidth="1"/>
    <col min="4" max="4" width="18.875" style="3" bestFit="1" customWidth="1"/>
    <col min="5" max="5" width="18.375" style="3" bestFit="1" customWidth="1"/>
    <col min="6" max="8" width="9.125" style="3" customWidth="1"/>
    <col min="9" max="9" width="21.25390625" style="3" customWidth="1"/>
    <col min="10" max="256" width="9.125" style="3" customWidth="1"/>
  </cols>
  <sheetData>
    <row r="2" spans="1:5" ht="13.5">
      <c r="A2" s="3" t="s">
        <v>0</v>
      </c>
      <c r="B2" s="3">
        <v>50000</v>
      </c>
      <c r="D2" s="2" t="s">
        <v>1</v>
      </c>
      <c r="E2" s="2" t="s">
        <v>2</v>
      </c>
    </row>
    <row r="3" spans="1:5" ht="13.5">
      <c r="A3" s="3" t="s">
        <v>3</v>
      </c>
      <c r="B3" s="3">
        <v>1</v>
      </c>
      <c r="D3" s="3">
        <v>0</v>
      </c>
      <c r="E3" s="3">
        <f>B10*B5/(B8*B6*(B5+B4))</f>
        <v>2540589.4019820928</v>
      </c>
    </row>
    <row r="4" spans="1:5" ht="13.5">
      <c r="A4" s="3" t="s">
        <v>4</v>
      </c>
      <c r="B4" s="3">
        <f>(1-B3)*B2</f>
        <v>0</v>
      </c>
      <c r="D4" s="3">
        <f>1/(B7*B8*B6*(B5+B4))-(1*B10*B10)</f>
        <v>0</v>
      </c>
      <c r="E4" s="3">
        <f>B10*(1/B7+(1/B8)*(1+B4/B6))/(B5+B4)</f>
        <v>614630.5632286575</v>
      </c>
    </row>
    <row r="5" spans="1:2" ht="13.5">
      <c r="A5" s="3" t="s">
        <v>5</v>
      </c>
      <c r="B5" s="3">
        <f>B3*B2+47000</f>
        <v>97000</v>
      </c>
    </row>
    <row r="6" spans="1:4" ht="13.5">
      <c r="A6" s="3" t="s">
        <v>6</v>
      </c>
      <c r="B6" s="3">
        <v>22000</v>
      </c>
      <c r="D6" s="3">
        <f>IMDIV(COMPLEX(D3,E3),COMPLEX(D4,E4))</f>
        <v>4.1335227272727275</v>
      </c>
    </row>
    <row r="7" spans="1:5" ht="13.5">
      <c r="A7" s="3" t="s">
        <v>7</v>
      </c>
      <c r="B7" s="3">
        <v>1.5E-07</v>
      </c>
      <c r="D7" s="4">
        <f>20*LOG10(IMABS(IMSUM(COMPLEX(1,0),D6)))</f>
        <v>14.208309781656016</v>
      </c>
      <c r="E7" s="3" t="s">
        <v>8</v>
      </c>
    </row>
    <row r="8" spans="1:4" ht="13.5">
      <c r="A8" s="3" t="s">
        <v>9</v>
      </c>
      <c r="B8" s="3">
        <v>1E-08</v>
      </c>
      <c r="D8" s="3"/>
    </row>
    <row r="9" ht="13.5"/>
    <row r="10" spans="1:2" ht="13.5">
      <c r="A10" s="3" t="s">
        <v>10</v>
      </c>
      <c r="B10" s="3">
        <f>SQRT(1/(B8*B7*B6*(B5+B4)))</f>
        <v>558.9296684360604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2015-03-02T19:15:12Z</dcterms:created>
  <dcterms:modified xsi:type="dcterms:W3CDTF">2015-03-03T15:19:55Z</dcterms:modified>
  <cp:category/>
  <cp:version/>
  <cp:contentType/>
  <cp:contentStatus/>
</cp:coreProperties>
</file>